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<sst xmlns="http://schemas.openxmlformats.org/spreadsheetml/2006/main" count="446" uniqueCount="55">
  <si>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</si>
  <si>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</si>
  <si>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</si>
  <si>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</si>
  <si>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</si>
  <si>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</si>
  <si>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</si>
  <si>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</si>
  <si>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</si>
  <si>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</si>
  <si>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Lica- Eventos Deportivos</t>
  </si>
  <si>
    <t>@licaeventos</t>
  </si>
  <si>
    <t>Fincas de I.</t>
  </si>
  <si>
    <t>CFR</t>
  </si>
  <si>
    <t>Alentando I.</t>
  </si>
  <si>
    <t>H. El Mirador</t>
  </si>
  <si>
    <t>Vicentinos A</t>
  </si>
  <si>
    <t>CEGA Sport</t>
  </si>
  <si>
    <t>Esc. Donati</t>
  </si>
  <si>
    <t>Beromama</t>
  </si>
  <si>
    <t>Vicentinos B</t>
  </si>
  <si>
    <t>5ta.</t>
  </si>
  <si>
    <t>6ta</t>
  </si>
  <si>
    <t>7ma</t>
  </si>
  <si>
    <t>El Venado</t>
  </si>
  <si>
    <t>Menores</t>
  </si>
  <si>
    <t>H. San Justo</t>
  </si>
  <si>
    <t>Jovenes Dep.</t>
  </si>
  <si>
    <t>Vicentinos</t>
  </si>
  <si>
    <t>Domingo 6 de Agosto</t>
  </si>
  <si>
    <t>vs</t>
  </si>
  <si>
    <t xml:space="preserve">Comunicac. </t>
  </si>
  <si>
    <t>Comu arrancar segundos turnos</t>
  </si>
  <si>
    <t>Fincas arrancar en tercer turno</t>
  </si>
  <si>
    <t>0--6</t>
  </si>
  <si>
    <t>3--0</t>
  </si>
  <si>
    <t>2--0</t>
  </si>
  <si>
    <t>0--0</t>
  </si>
  <si>
    <t>0--5</t>
  </si>
  <si>
    <t>0--2</t>
  </si>
  <si>
    <t>4--0</t>
  </si>
  <si>
    <t>3--1</t>
  </si>
  <si>
    <t>0--3</t>
  </si>
  <si>
    <t>3--4</t>
  </si>
  <si>
    <t>6--0</t>
  </si>
  <si>
    <t>1--3</t>
  </si>
  <si>
    <t>2--2</t>
  </si>
  <si>
    <t>Comu</t>
  </si>
  <si>
    <t>1--1</t>
  </si>
  <si>
    <t>1--2</t>
  </si>
  <si>
    <t>0--1</t>
  </si>
  <si>
    <t>Jóv. Dep.</t>
  </si>
  <si>
    <t>1--0</t>
  </si>
  <si>
    <t>1--6</t>
  </si>
  <si>
    <t>A      (0--1)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</si>
</sst>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0" borderId="22" xfId="0" applyBorder="1" applyAlignment="1">
      <alignment horizontal="center"/>
    </xf>
    <xf numFmtId="0" fontId="34" fillId="25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26" borderId="24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14" fontId="4" fillId="16" borderId="20" xfId="0" applyNumberFormat="1" applyFont="1" applyFill="1" applyBorder="1" applyAlignment="1">
      <alignment horizontal="center" vertical="center"/>
    </xf>
    <xf numFmtId="14" fontId="9" fillId="16" borderId="20" xfId="0" applyNumberFormat="1" applyFont="1" applyFill="1" applyBorder="1" applyAlignment="1">
      <alignment horizontal="center" vertical="center"/>
    </xf>
    <xf numFmtId="14" fontId="4" fillId="16" borderId="2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342900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8575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152400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5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7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9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0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3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4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5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6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7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8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9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0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1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2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3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4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5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6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7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8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9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0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1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2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3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4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5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6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7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8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49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50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1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2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53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54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55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56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7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8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59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60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69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70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79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80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8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8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8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9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9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9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9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9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9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9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9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9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9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0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0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0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0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2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zoomScalePageLayoutView="0" workbookViewId="0" topLeftCell="A2">
      <selection activeCell="I16" sqref="I16"/>
    </sheetView>
  </sheetViews>
  <sheetFormatPr defaultColWidth="11.421875" defaultRowHeight="12.75"/>
  <cols>
    <col min="1" max="1" width="6.57421875" style="31" bestFit="1" customWidth="1"/>
    <col min="2" max="2" width="15.00390625" style="26" bestFit="1" customWidth="1"/>
    <col min="3" max="3" width="6.28125" style="0" bestFit="1" customWidth="1"/>
    <col min="4" max="4" width="15.00390625" style="0" bestFit="1" customWidth="1"/>
    <col min="5" max="5" width="13.8515625" style="26" customWidth="1"/>
    <col min="6" max="6" width="6.28125" style="0" bestFit="1" customWidth="1"/>
    <col min="7" max="7" width="15.00390625" style="26" bestFit="1" customWidth="1"/>
    <col min="8" max="8" width="17.421875" style="26" customWidth="1"/>
    <col min="9" max="9" width="6.00390625" style="0" customWidth="1"/>
    <col min="10" max="10" width="16.7109375" style="26" customWidth="1"/>
    <col min="11" max="11" width="14.8515625" style="26" customWidth="1"/>
    <col min="12" max="12" width="6.140625" style="0" customWidth="1"/>
    <col min="13" max="13" width="15.140625" style="26" bestFit="1" customWidth="1"/>
    <col min="14" max="14" width="16.421875" style="26" customWidth="1"/>
    <col min="15" max="15" width="6.57421875" style="0" bestFit="1" customWidth="1"/>
    <col min="16" max="16" width="16.00390625" style="26" bestFit="1" customWidth="1"/>
  </cols>
  <sheetData>
    <row r="1" spans="6:12" ht="28.5" customHeight="1">
      <c r="F1" s="41"/>
      <c r="H1" s="43" t="s">
        <v>10</v>
      </c>
      <c r="I1" s="40"/>
      <c r="J1" s="44"/>
      <c r="K1" s="44"/>
      <c r="L1" s="44"/>
    </row>
    <row r="2" spans="8:15" ht="28.5" customHeight="1" thickBot="1">
      <c r="H2" s="43" t="s">
        <v>9</v>
      </c>
      <c r="I2" s="45"/>
      <c r="O2" s="26"/>
    </row>
    <row r="3" spans="6:16" ht="35.25" customHeight="1" thickBot="1">
      <c r="F3" s="42"/>
      <c r="H3" s="43" t="s">
        <v>11</v>
      </c>
      <c r="I3" s="45"/>
      <c r="J3" s="39"/>
      <c r="K3" s="54" t="s">
        <v>8</v>
      </c>
      <c r="L3" s="55"/>
      <c r="M3" s="55"/>
      <c r="N3" s="56" t="s">
        <v>29</v>
      </c>
      <c r="O3" s="57"/>
      <c r="P3" s="58"/>
    </row>
    <row r="4" spans="2:16" ht="18" customHeight="1" thickBot="1">
      <c r="B4" s="32" t="s">
        <v>7</v>
      </c>
      <c r="C4" s="33"/>
      <c r="D4" s="34">
        <v>1</v>
      </c>
      <c r="E4" s="32" t="s">
        <v>7</v>
      </c>
      <c r="F4" s="33"/>
      <c r="G4" s="34">
        <v>2</v>
      </c>
      <c r="H4" s="32" t="s">
        <v>7</v>
      </c>
      <c r="I4" s="33"/>
      <c r="J4" s="53">
        <v>3</v>
      </c>
      <c r="K4" s="32" t="s">
        <v>7</v>
      </c>
      <c r="L4" s="33"/>
      <c r="M4" s="34">
        <v>4</v>
      </c>
      <c r="N4" s="32" t="s">
        <v>7</v>
      </c>
      <c r="O4" s="33"/>
      <c r="P4" s="34">
        <v>5</v>
      </c>
    </row>
    <row r="5" spans="1:16" ht="18.75" thickBot="1">
      <c r="A5" s="17"/>
      <c r="B5" s="67" t="s">
        <v>21</v>
      </c>
      <c r="C5" s="68"/>
      <c r="D5" s="69"/>
      <c r="E5" s="70" t="s">
        <v>22</v>
      </c>
      <c r="F5" s="71"/>
      <c r="G5" s="72"/>
      <c r="H5" s="64" t="s">
        <v>23</v>
      </c>
      <c r="I5" s="65"/>
      <c r="J5" s="66"/>
      <c r="K5" s="62"/>
      <c r="L5" s="63"/>
      <c r="M5" s="63"/>
      <c r="N5" s="28"/>
      <c r="O5" s="27"/>
      <c r="P5" s="46"/>
    </row>
    <row r="6" spans="2:16" ht="18" customHeight="1">
      <c r="B6" s="59" t="s">
        <v>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27" customHeight="1">
      <c r="A7" s="51">
        <v>13.3</v>
      </c>
      <c r="B7" s="47" t="s">
        <v>17</v>
      </c>
      <c r="C7" s="47" t="s">
        <v>37</v>
      </c>
      <c r="D7" s="47" t="s">
        <v>15</v>
      </c>
      <c r="E7" s="47" t="s">
        <v>14</v>
      </c>
      <c r="F7" s="47" t="s">
        <v>52</v>
      </c>
      <c r="G7" s="47" t="s">
        <v>18</v>
      </c>
      <c r="H7" s="47" t="s">
        <v>16</v>
      </c>
      <c r="I7" s="47" t="s">
        <v>39</v>
      </c>
      <c r="J7" s="47" t="s">
        <v>26</v>
      </c>
      <c r="K7" s="47" t="s">
        <v>19</v>
      </c>
      <c r="L7" s="47" t="s">
        <v>44</v>
      </c>
      <c r="M7" s="47" t="s">
        <v>20</v>
      </c>
      <c r="N7" s="50"/>
      <c r="O7" s="48" t="s">
        <v>30</v>
      </c>
      <c r="P7" s="50"/>
    </row>
    <row r="8" spans="1:16" ht="27" customHeight="1">
      <c r="A8" s="51">
        <v>14</v>
      </c>
      <c r="B8" s="47" t="s">
        <v>12</v>
      </c>
      <c r="C8" s="47" t="s">
        <v>38</v>
      </c>
      <c r="D8" s="47" t="s">
        <v>13</v>
      </c>
      <c r="E8" s="48" t="s">
        <v>19</v>
      </c>
      <c r="F8" s="48" t="s">
        <v>39</v>
      </c>
      <c r="G8" s="48" t="s">
        <v>27</v>
      </c>
      <c r="H8" s="48" t="s">
        <v>17</v>
      </c>
      <c r="I8" s="48" t="s">
        <v>43</v>
      </c>
      <c r="J8" s="48" t="s">
        <v>18</v>
      </c>
      <c r="K8" s="49" t="s">
        <v>26</v>
      </c>
      <c r="L8" s="49" t="s">
        <v>39</v>
      </c>
      <c r="M8" s="49" t="s">
        <v>47</v>
      </c>
      <c r="N8" s="48"/>
      <c r="O8" s="48" t="s">
        <v>30</v>
      </c>
      <c r="P8" s="48"/>
    </row>
    <row r="9" spans="1:16" ht="27" customHeight="1">
      <c r="A9" s="51">
        <v>14.3</v>
      </c>
      <c r="B9" s="47" t="s">
        <v>31</v>
      </c>
      <c r="C9" s="47" t="s">
        <v>37</v>
      </c>
      <c r="D9" s="47" t="s">
        <v>19</v>
      </c>
      <c r="E9" s="48" t="s">
        <v>12</v>
      </c>
      <c r="F9" s="48" t="s">
        <v>45</v>
      </c>
      <c r="G9" s="48" t="s">
        <v>13</v>
      </c>
      <c r="H9" s="48" t="s">
        <v>24</v>
      </c>
      <c r="I9" s="48" t="s">
        <v>42</v>
      </c>
      <c r="J9" s="48" t="s">
        <v>18</v>
      </c>
      <c r="K9" s="49" t="s">
        <v>51</v>
      </c>
      <c r="L9" s="49" t="s">
        <v>48</v>
      </c>
      <c r="M9" s="49" t="s">
        <v>15</v>
      </c>
      <c r="N9" s="48"/>
      <c r="O9" s="48" t="s">
        <v>30</v>
      </c>
      <c r="P9" s="48"/>
    </row>
    <row r="10" spans="1:16" ht="27" customHeight="1">
      <c r="A10" s="51">
        <v>15</v>
      </c>
      <c r="B10" s="47" t="s">
        <v>17</v>
      </c>
      <c r="C10" s="47" t="s">
        <v>36</v>
      </c>
      <c r="D10" s="47" t="s">
        <v>12</v>
      </c>
      <c r="E10" s="47" t="s">
        <v>15</v>
      </c>
      <c r="F10" s="47" t="s">
        <v>35</v>
      </c>
      <c r="G10" s="47" t="s">
        <v>26</v>
      </c>
      <c r="H10" s="47" t="s">
        <v>14</v>
      </c>
      <c r="I10" s="47" t="s">
        <v>35</v>
      </c>
      <c r="J10" s="47" t="s">
        <v>16</v>
      </c>
      <c r="K10" s="49" t="s">
        <v>28</v>
      </c>
      <c r="L10" s="49" t="s">
        <v>48</v>
      </c>
      <c r="M10" s="49" t="s">
        <v>47</v>
      </c>
      <c r="N10" s="50" t="s">
        <v>19</v>
      </c>
      <c r="O10" s="48" t="s">
        <v>39</v>
      </c>
      <c r="P10" s="48" t="s">
        <v>17</v>
      </c>
    </row>
    <row r="11" spans="1:16" ht="27" customHeight="1">
      <c r="A11" s="51">
        <v>15.3</v>
      </c>
      <c r="B11" s="47" t="s">
        <v>31</v>
      </c>
      <c r="C11" s="47" t="s">
        <v>46</v>
      </c>
      <c r="D11" s="47" t="s">
        <v>13</v>
      </c>
      <c r="E11" s="47" t="s">
        <v>20</v>
      </c>
      <c r="F11" s="47" t="s">
        <v>34</v>
      </c>
      <c r="G11" s="47" t="s">
        <v>26</v>
      </c>
      <c r="H11" s="48" t="s">
        <v>14</v>
      </c>
      <c r="I11" s="48" t="s">
        <v>41</v>
      </c>
      <c r="J11" s="48" t="s">
        <v>27</v>
      </c>
      <c r="K11" s="49" t="s">
        <v>28</v>
      </c>
      <c r="L11" s="49" t="s">
        <v>50</v>
      </c>
      <c r="M11" s="49" t="s">
        <v>15</v>
      </c>
      <c r="N11" s="49" t="s">
        <v>26</v>
      </c>
      <c r="O11" s="49" t="s">
        <v>39</v>
      </c>
      <c r="P11" s="49" t="s">
        <v>19</v>
      </c>
    </row>
    <row r="12" spans="1:16" ht="27" customHeight="1">
      <c r="A12" s="51">
        <v>16</v>
      </c>
      <c r="B12" s="48" t="s">
        <v>17</v>
      </c>
      <c r="C12" s="48" t="s">
        <v>30</v>
      </c>
      <c r="D12" s="48" t="s">
        <v>14</v>
      </c>
      <c r="E12" s="48" t="s">
        <v>12</v>
      </c>
      <c r="F12" s="48" t="s">
        <v>39</v>
      </c>
      <c r="G12" s="48" t="s">
        <v>24</v>
      </c>
      <c r="H12" s="48" t="s">
        <v>13</v>
      </c>
      <c r="I12" s="48" t="s">
        <v>40</v>
      </c>
      <c r="J12" s="50" t="s">
        <v>19</v>
      </c>
      <c r="K12" s="49" t="s">
        <v>47</v>
      </c>
      <c r="L12" s="49" t="s">
        <v>40</v>
      </c>
      <c r="M12" s="49" t="s">
        <v>19</v>
      </c>
      <c r="N12" s="49" t="s">
        <v>15</v>
      </c>
      <c r="O12" s="49" t="s">
        <v>37</v>
      </c>
      <c r="P12" s="49" t="s">
        <v>19</v>
      </c>
    </row>
    <row r="13" spans="1:16" ht="27" customHeight="1">
      <c r="A13" s="51">
        <v>16.3</v>
      </c>
      <c r="B13" s="47" t="s">
        <v>31</v>
      </c>
      <c r="C13" s="47" t="s">
        <v>49</v>
      </c>
      <c r="D13" s="47" t="s">
        <v>15</v>
      </c>
      <c r="E13" s="48" t="s">
        <v>24</v>
      </c>
      <c r="F13" s="48" t="s">
        <v>37</v>
      </c>
      <c r="G13" s="48" t="s">
        <v>27</v>
      </c>
      <c r="H13" s="47" t="s">
        <v>13</v>
      </c>
      <c r="I13" s="47" t="s">
        <v>49</v>
      </c>
      <c r="J13" s="47" t="s">
        <v>14</v>
      </c>
      <c r="K13" s="49" t="s">
        <v>26</v>
      </c>
      <c r="L13" s="49" t="s">
        <v>37</v>
      </c>
      <c r="M13" s="49" t="s">
        <v>15</v>
      </c>
      <c r="N13" s="49" t="s">
        <v>18</v>
      </c>
      <c r="O13" s="49" t="s">
        <v>52</v>
      </c>
      <c r="P13" s="49" t="s">
        <v>28</v>
      </c>
    </row>
    <row r="14" spans="1:16" ht="27" customHeight="1">
      <c r="A14" s="51">
        <v>17</v>
      </c>
      <c r="B14" s="47" t="s">
        <v>16</v>
      </c>
      <c r="C14" s="47" t="s">
        <v>34</v>
      </c>
      <c r="D14" s="47" t="s">
        <v>18</v>
      </c>
      <c r="E14" s="47" t="s">
        <v>26</v>
      </c>
      <c r="F14" s="47" t="s">
        <v>39</v>
      </c>
      <c r="G14" s="47" t="s">
        <v>12</v>
      </c>
      <c r="H14" s="47" t="s">
        <v>17</v>
      </c>
      <c r="I14" s="47" t="s">
        <v>48</v>
      </c>
      <c r="J14" s="47" t="s">
        <v>19</v>
      </c>
      <c r="K14" s="49" t="s">
        <v>19</v>
      </c>
      <c r="L14" s="49" t="s">
        <v>42</v>
      </c>
      <c r="M14" s="49" t="s">
        <v>18</v>
      </c>
      <c r="N14" s="49" t="s">
        <v>28</v>
      </c>
      <c r="O14" s="49" t="s">
        <v>50</v>
      </c>
      <c r="P14" s="49" t="s">
        <v>51</v>
      </c>
    </row>
    <row r="15" spans="1:16" ht="27" customHeight="1">
      <c r="A15" s="52">
        <v>17.3</v>
      </c>
      <c r="B15" s="47" t="s">
        <v>20</v>
      </c>
      <c r="C15" s="47" t="s">
        <v>53</v>
      </c>
      <c r="D15" s="47" t="s">
        <v>15</v>
      </c>
      <c r="E15" s="48" t="s">
        <v>19</v>
      </c>
      <c r="F15" s="75" t="s">
        <v>54</v>
      </c>
      <c r="G15" s="48" t="s">
        <v>18</v>
      </c>
      <c r="H15" s="48" t="s">
        <v>12</v>
      </c>
      <c r="I15" s="48" t="s">
        <v>48</v>
      </c>
      <c r="J15" s="48" t="s">
        <v>17</v>
      </c>
      <c r="K15" s="49" t="s">
        <v>51</v>
      </c>
      <c r="L15" s="49" t="s">
        <v>39</v>
      </c>
      <c r="M15" s="49" t="s">
        <v>18</v>
      </c>
      <c r="N15" s="48" t="s">
        <v>13</v>
      </c>
      <c r="O15" s="48" t="s">
        <v>35</v>
      </c>
      <c r="P15" s="48" t="s">
        <v>14</v>
      </c>
    </row>
    <row r="16" ht="11.25" customHeight="1"/>
    <row r="20" ht="12.75">
      <c r="D20" t="s">
        <v>32</v>
      </c>
    </row>
    <row r="21" ht="12.75">
      <c r="D21" t="s">
        <v>33</v>
      </c>
    </row>
  </sheetData>
  <sheetProtection/>
  <mergeCells count="5">
    <mergeCell ref="B6:P6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T157" sqref="T15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0">
        <f>Fixture!$A$7</f>
        <v>13.3</v>
      </c>
      <c r="D2" s="1"/>
      <c r="E2" s="1"/>
      <c r="F2" s="13"/>
      <c r="G2" s="15" t="s">
        <v>5</v>
      </c>
      <c r="H2" s="30">
        <f>Fixture!$A$7</f>
        <v>13.3</v>
      </c>
      <c r="I2" s="7"/>
      <c r="J2" s="15" t="s">
        <v>5</v>
      </c>
      <c r="K2" s="30">
        <f>Fixture!$A$7</f>
        <v>13.3</v>
      </c>
      <c r="L2" s="1"/>
      <c r="M2" s="1"/>
      <c r="N2" s="13"/>
      <c r="O2" s="15" t="s">
        <v>5</v>
      </c>
      <c r="P2" s="30">
        <f>Fixture!$A$7</f>
        <v>13.3</v>
      </c>
      <c r="R2" s="7"/>
      <c r="S2" s="15" t="s">
        <v>5</v>
      </c>
      <c r="T2" s="30">
        <f>Fixture!$A$7</f>
        <v>13.3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25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Fixture!B7</f>
        <v>CEGA Sport</v>
      </c>
      <c r="B9" s="1"/>
      <c r="C9" s="8"/>
      <c r="D9" s="1"/>
      <c r="E9" s="1"/>
      <c r="F9" s="24" t="str">
        <f>Fixture!E7</f>
        <v>Alentando I.</v>
      </c>
      <c r="G9" s="1"/>
      <c r="H9" s="8"/>
      <c r="I9" s="24" t="str">
        <f>Fixture!H7</f>
        <v>Vicentinos A</v>
      </c>
      <c r="J9" s="1"/>
      <c r="K9" s="8"/>
      <c r="L9" s="1"/>
      <c r="M9" s="1"/>
      <c r="N9" s="24" t="str">
        <f>Fixture!K7</f>
        <v>Beromama</v>
      </c>
      <c r="O9" s="1"/>
      <c r="P9" s="8"/>
      <c r="R9" s="24">
        <f>Fixture!N7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R12" s="73" t="s">
        <v>1</v>
      </c>
      <c r="S12" s="7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Fixture!D7</f>
        <v>H. El Mirador</v>
      </c>
      <c r="B15" s="1"/>
      <c r="C15" s="8"/>
      <c r="D15" s="1"/>
      <c r="E15" s="1"/>
      <c r="F15" s="24" t="str">
        <f>Fixture!G7</f>
        <v>Esc. Donati</v>
      </c>
      <c r="G15" s="1"/>
      <c r="H15" s="8"/>
      <c r="I15" s="24" t="str">
        <f>Fixture!J7</f>
        <v>H. San Justo</v>
      </c>
      <c r="J15" s="1"/>
      <c r="K15" s="8"/>
      <c r="L15" s="1"/>
      <c r="M15" s="1"/>
      <c r="N15" s="24" t="str">
        <f>Fixture!M7</f>
        <v>Vicentinos B</v>
      </c>
      <c r="O15" s="1"/>
      <c r="P15" s="8"/>
      <c r="R15" s="24">
        <f>Fixture!P7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0">
        <f>Fixture!$A$8</f>
        <v>14</v>
      </c>
      <c r="D21" s="1"/>
      <c r="E21" s="1"/>
      <c r="F21" s="7"/>
      <c r="G21" s="15" t="s">
        <v>5</v>
      </c>
      <c r="H21" s="30">
        <f>Fixture!$A$8</f>
        <v>14</v>
      </c>
      <c r="I21" s="7"/>
      <c r="J21" s="21" t="s">
        <v>5</v>
      </c>
      <c r="K21" s="30">
        <f>Fixture!$A$8</f>
        <v>14</v>
      </c>
      <c r="L21" s="1"/>
      <c r="M21" s="1"/>
      <c r="N21" s="7"/>
      <c r="O21" s="15" t="s">
        <v>5</v>
      </c>
      <c r="P21" s="30">
        <f>Fixture!$A$8</f>
        <v>14</v>
      </c>
      <c r="R21" s="7"/>
      <c r="S21" s="21" t="s">
        <v>5</v>
      </c>
      <c r="T21" s="30">
        <f>Fixture!$A$8</f>
        <v>14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Fixture!B8</f>
        <v>Fincas de I.</v>
      </c>
      <c r="B28" s="1"/>
      <c r="C28" s="8"/>
      <c r="D28" s="1"/>
      <c r="E28" s="1"/>
      <c r="F28" s="24" t="str">
        <f>Fixture!E8</f>
        <v>Beromama</v>
      </c>
      <c r="G28" s="1"/>
      <c r="H28" s="8"/>
      <c r="I28" s="24" t="str">
        <f>Fixture!H8</f>
        <v>CEGA Sport</v>
      </c>
      <c r="J28" s="1"/>
      <c r="K28" s="8"/>
      <c r="L28" s="1"/>
      <c r="M28" s="1"/>
      <c r="N28" s="24" t="str">
        <f>Fixture!K8</f>
        <v>H. San Justo</v>
      </c>
      <c r="O28" s="1"/>
      <c r="P28" s="8"/>
      <c r="R28" s="24">
        <f>Fixture!N8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R31" s="73" t="s">
        <v>1</v>
      </c>
      <c r="S31" s="7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Fixture!$D8</f>
        <v>CFR</v>
      </c>
      <c r="B34" s="1"/>
      <c r="C34" s="8"/>
      <c r="D34" s="1"/>
      <c r="E34" s="1"/>
      <c r="F34" s="24" t="str">
        <f>Fixture!G8</f>
        <v>Jovenes Dep.</v>
      </c>
      <c r="G34" s="1"/>
      <c r="H34" s="8"/>
      <c r="I34" s="24" t="str">
        <f>Fixture!J8</f>
        <v>Esc. Donati</v>
      </c>
      <c r="J34" s="1"/>
      <c r="K34" s="8"/>
      <c r="L34" s="1"/>
      <c r="M34" s="1"/>
      <c r="N34" s="24" t="str">
        <f>Fixture!M8</f>
        <v>Comu</v>
      </c>
      <c r="O34" s="1"/>
      <c r="P34" s="8"/>
      <c r="R34" s="24">
        <f>Fixture!P8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0">
        <f>Fixture!$A$9</f>
        <v>14.3</v>
      </c>
      <c r="D40" s="1"/>
      <c r="E40" s="1"/>
      <c r="F40" s="7"/>
      <c r="G40" s="15" t="s">
        <v>5</v>
      </c>
      <c r="H40" s="30">
        <f>Fixture!$A$9</f>
        <v>14.3</v>
      </c>
      <c r="I40" s="7"/>
      <c r="J40" s="15" t="s">
        <v>5</v>
      </c>
      <c r="K40" s="30">
        <f>Fixture!$A$9</f>
        <v>14.3</v>
      </c>
      <c r="L40" s="1"/>
      <c r="M40" s="1"/>
      <c r="N40" s="7"/>
      <c r="O40" s="15" t="s">
        <v>5</v>
      </c>
      <c r="P40" s="30">
        <f>Fixture!$A$9</f>
        <v>14.3</v>
      </c>
      <c r="R40" s="7"/>
      <c r="S40" s="15" t="s">
        <v>5</v>
      </c>
      <c r="T40" s="30">
        <f>Fixture!$A$9</f>
        <v>14.3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e">
        <f>Fixture!#REF!</f>
        <v>#REF!</v>
      </c>
      <c r="B47" s="1"/>
      <c r="C47" s="8"/>
      <c r="D47" s="1"/>
      <c r="E47" s="1"/>
      <c r="F47" s="24" t="str">
        <f>Fixture!E$9</f>
        <v>Fincas de I.</v>
      </c>
      <c r="G47" s="1"/>
      <c r="H47" s="8"/>
      <c r="I47" s="24" t="e">
        <f>Fixture!#REF!</f>
        <v>#REF!</v>
      </c>
      <c r="J47" s="1"/>
      <c r="K47" s="8"/>
      <c r="L47" s="1"/>
      <c r="M47" s="1"/>
      <c r="N47" s="24" t="str">
        <f>Fixture!K$9</f>
        <v>Jóv. Dep.</v>
      </c>
      <c r="O47" s="1"/>
      <c r="P47" s="8"/>
      <c r="R47" s="24" t="str">
        <f>Fixture!H$9</f>
        <v>El Venado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R50" s="73" t="s">
        <v>1</v>
      </c>
      <c r="S50" s="7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e">
        <f>Fixture!#REF!</f>
        <v>#REF!</v>
      </c>
      <c r="B53" s="1"/>
      <c r="C53" s="8"/>
      <c r="D53" s="1"/>
      <c r="E53" s="1"/>
      <c r="F53" s="24" t="str">
        <f>Fixture!G$9</f>
        <v>CFR</v>
      </c>
      <c r="G53" s="1"/>
      <c r="H53" s="8"/>
      <c r="I53" s="24" t="e">
        <f>Fixture!#REF!</f>
        <v>#REF!</v>
      </c>
      <c r="J53" s="1"/>
      <c r="K53" s="8"/>
      <c r="L53" s="1"/>
      <c r="M53" s="1"/>
      <c r="N53" s="24" t="str">
        <f>Fixture!M$9</f>
        <v>H. El Mirador</v>
      </c>
      <c r="O53" s="1"/>
      <c r="P53" s="8"/>
      <c r="R53" s="24" t="str">
        <f>Fixture!J$9</f>
        <v>Esc. Donati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0">
        <f>Fixture!$A$10</f>
        <v>15</v>
      </c>
      <c r="D60" s="1"/>
      <c r="E60" s="1"/>
      <c r="F60" s="13"/>
      <c r="G60" s="15" t="s">
        <v>5</v>
      </c>
      <c r="H60" s="30">
        <f>Fixture!$A$10</f>
        <v>15</v>
      </c>
      <c r="I60" s="7"/>
      <c r="J60" s="15" t="s">
        <v>5</v>
      </c>
      <c r="K60" s="30">
        <f>Fixture!$A$10</f>
        <v>15</v>
      </c>
      <c r="L60" s="1"/>
      <c r="M60" s="1"/>
      <c r="N60" s="13"/>
      <c r="O60" s="15" t="s">
        <v>5</v>
      </c>
      <c r="P60" s="30">
        <f>Fixture!$A$10</f>
        <v>15</v>
      </c>
      <c r="R60" s="7"/>
      <c r="S60" s="15" t="s">
        <v>5</v>
      </c>
      <c r="T60" s="30">
        <f>Fixture!$A$10</f>
        <v>15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Fixture!B10</f>
        <v>CEGA Sport</v>
      </c>
      <c r="B67" s="1"/>
      <c r="C67" s="8"/>
      <c r="D67" s="1"/>
      <c r="E67" s="1"/>
      <c r="F67" s="24" t="str">
        <f>Fixture!E10</f>
        <v>H. El Mirador</v>
      </c>
      <c r="G67" s="1"/>
      <c r="H67" s="8"/>
      <c r="I67" s="24" t="str">
        <f>Fixture!B9</f>
        <v>Comunicac. </v>
      </c>
      <c r="J67" s="1"/>
      <c r="K67" s="8"/>
      <c r="L67" s="1"/>
      <c r="M67" s="1"/>
      <c r="N67" s="24" t="str">
        <f>Fixture!K10</f>
        <v>Vicentinos</v>
      </c>
      <c r="O67" s="1"/>
      <c r="P67" s="8"/>
      <c r="R67" s="24" t="str">
        <f>Fixture!N10</f>
        <v>Beromama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  <c r="R70" s="73" t="s">
        <v>1</v>
      </c>
      <c r="S70" s="7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Fixture!D10</f>
        <v>Fincas de I.</v>
      </c>
      <c r="B73" s="1"/>
      <c r="C73" s="8"/>
      <c r="D73" s="1"/>
      <c r="E73" s="1"/>
      <c r="F73" s="24" t="str">
        <f>Fixture!G10</f>
        <v>H. San Justo</v>
      </c>
      <c r="G73" s="1"/>
      <c r="H73" s="8"/>
      <c r="I73" s="24" t="str">
        <f>Fixture!D9</f>
        <v>Beromama</v>
      </c>
      <c r="J73" s="1"/>
      <c r="K73" s="8"/>
      <c r="L73" s="1"/>
      <c r="M73" s="1"/>
      <c r="N73" s="24" t="str">
        <f>Fixture!M10</f>
        <v>Comu</v>
      </c>
      <c r="O73" s="1"/>
      <c r="P73" s="8"/>
      <c r="R73" s="24" t="str">
        <f>Fixture!P10</f>
        <v>CEGA Sport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0">
        <f>Fixture!$A$11</f>
        <v>15.3</v>
      </c>
      <c r="D79" s="1"/>
      <c r="E79" s="1"/>
      <c r="F79" s="7"/>
      <c r="G79" s="15" t="s">
        <v>5</v>
      </c>
      <c r="H79" s="30">
        <f>Fixture!$A$11</f>
        <v>15.3</v>
      </c>
      <c r="I79" s="7"/>
      <c r="J79" s="15" t="s">
        <v>5</v>
      </c>
      <c r="K79" s="30">
        <f>Fixture!$A$11</f>
        <v>15.3</v>
      </c>
      <c r="L79" s="1"/>
      <c r="M79" s="1"/>
      <c r="N79" s="7"/>
      <c r="O79" s="15" t="s">
        <v>5</v>
      </c>
      <c r="P79" s="30">
        <f>Fixture!$A$11</f>
        <v>15.3</v>
      </c>
      <c r="Q79" s="1"/>
      <c r="R79" s="7"/>
      <c r="S79" s="21" t="s">
        <v>5</v>
      </c>
      <c r="T79" s="30">
        <f>Fixture!$A$11</f>
        <v>15.3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e">
        <f>Fixture!#REF!</f>
        <v>#REF!</v>
      </c>
      <c r="B86" s="1"/>
      <c r="C86" s="8"/>
      <c r="D86" s="1"/>
      <c r="E86" s="1"/>
      <c r="F86" s="24" t="str">
        <f>Fixture!E11</f>
        <v>Vicentinos B</v>
      </c>
      <c r="G86" s="1"/>
      <c r="H86" s="8"/>
      <c r="I86" s="24" t="str">
        <f>Fixture!H11</f>
        <v>Alentando I.</v>
      </c>
      <c r="J86" s="1"/>
      <c r="K86" s="8"/>
      <c r="L86" s="1"/>
      <c r="M86" s="1"/>
      <c r="N86" s="24" t="str">
        <f>Fixture!K11</f>
        <v>Vicentinos</v>
      </c>
      <c r="O86" s="1"/>
      <c r="P86" s="8"/>
      <c r="R86" s="24" t="str">
        <f>Fixture!N11</f>
        <v>H. San Justo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  <c r="R89" s="73" t="s">
        <v>1</v>
      </c>
      <c r="S89" s="7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e">
        <f>Fixture!#REF!</f>
        <v>#REF!</v>
      </c>
      <c r="B92" s="1"/>
      <c r="C92" s="8"/>
      <c r="D92" s="1"/>
      <c r="E92" s="1"/>
      <c r="F92" s="24" t="str">
        <f>Fixture!G11</f>
        <v>H. San Justo</v>
      </c>
      <c r="G92" s="1"/>
      <c r="H92" s="8"/>
      <c r="I92" s="24" t="str">
        <f>Fixture!J11</f>
        <v>Jovenes Dep.</v>
      </c>
      <c r="J92" s="1"/>
      <c r="K92" s="8"/>
      <c r="L92" s="1"/>
      <c r="M92" s="1"/>
      <c r="N92" s="24" t="str">
        <f>Fixture!M11</f>
        <v>H. El Mirador</v>
      </c>
      <c r="O92" s="1"/>
      <c r="P92" s="8"/>
      <c r="R92" s="24" t="str">
        <f>Fixture!P11</f>
        <v>Beromama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0">
        <f>Fixture!$A$12</f>
        <v>16</v>
      </c>
      <c r="D98" s="1"/>
      <c r="E98" s="1"/>
      <c r="F98" s="7"/>
      <c r="G98" s="15" t="s">
        <v>5</v>
      </c>
      <c r="H98" s="30">
        <f>Fixture!$A$12</f>
        <v>16</v>
      </c>
      <c r="I98" s="7"/>
      <c r="J98" s="15" t="s">
        <v>5</v>
      </c>
      <c r="K98" s="30">
        <f>Fixture!$A$12</f>
        <v>16</v>
      </c>
      <c r="L98" s="1"/>
      <c r="M98" s="1"/>
      <c r="N98" s="7"/>
      <c r="O98" s="15" t="s">
        <v>5</v>
      </c>
      <c r="P98" s="30">
        <f>Fixture!$A$12</f>
        <v>16</v>
      </c>
      <c r="Q98" s="1"/>
      <c r="R98" s="7"/>
      <c r="S98" s="15" t="s">
        <v>5</v>
      </c>
      <c r="T98" s="30">
        <f>Fixture!$A$12</f>
        <v>16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Fixture!B12</f>
        <v>CEGA Sport</v>
      </c>
      <c r="B105" s="1"/>
      <c r="C105" s="8"/>
      <c r="D105" s="1"/>
      <c r="E105" s="1"/>
      <c r="F105" s="24" t="str">
        <f>Fixture!E12</f>
        <v>Fincas de I.</v>
      </c>
      <c r="G105" s="1"/>
      <c r="H105" s="8"/>
      <c r="I105" s="24" t="e">
        <f>Fixture!#REF!</f>
        <v>#REF!</v>
      </c>
      <c r="J105" s="1"/>
      <c r="K105" s="8"/>
      <c r="L105" s="1"/>
      <c r="M105" s="1"/>
      <c r="N105" s="24" t="str">
        <f>Fixture!K12</f>
        <v>Comu</v>
      </c>
      <c r="O105" s="1"/>
      <c r="P105" s="8"/>
      <c r="R105" s="24" t="str">
        <f>Fixture!N12</f>
        <v>H. El Mirador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  <c r="R108" s="73" t="s">
        <v>1</v>
      </c>
      <c r="S108" s="7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Fixture!D12</f>
        <v>Alentando I.</v>
      </c>
      <c r="B111" s="1"/>
      <c r="C111" s="8"/>
      <c r="D111" s="1"/>
      <c r="E111" s="1"/>
      <c r="F111" s="24" t="str">
        <f>Fixture!G12</f>
        <v>El Venado</v>
      </c>
      <c r="G111" s="1"/>
      <c r="H111" s="8"/>
      <c r="I111" s="24" t="e">
        <f>Fixture!#REF!</f>
        <v>#REF!</v>
      </c>
      <c r="J111" s="1"/>
      <c r="K111" s="8"/>
      <c r="L111" s="1"/>
      <c r="M111" s="1"/>
      <c r="N111" s="24" t="str">
        <f>Fixture!M12</f>
        <v>Beromama</v>
      </c>
      <c r="O111" s="1"/>
      <c r="P111" s="8"/>
      <c r="R111" s="24" t="str">
        <f>Fixture!P12</f>
        <v>Beromama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0">
        <f>Fixture!$A$13</f>
        <v>16.3</v>
      </c>
      <c r="D116" s="1"/>
      <c r="E116" s="1"/>
      <c r="F116" s="7"/>
      <c r="G116" s="15" t="s">
        <v>5</v>
      </c>
      <c r="H116" s="30">
        <f>Fixture!$A$13</f>
        <v>16.3</v>
      </c>
      <c r="I116" s="7"/>
      <c r="J116" s="15" t="s">
        <v>5</v>
      </c>
      <c r="K116" s="30">
        <f>Fixture!$A$13</f>
        <v>16.3</v>
      </c>
      <c r="L116" s="1"/>
      <c r="M116" s="1"/>
      <c r="N116" s="7"/>
      <c r="O116" s="15" t="s">
        <v>5</v>
      </c>
      <c r="P116" s="30">
        <f>Fixture!$A$13</f>
        <v>16.3</v>
      </c>
      <c r="Q116" s="1"/>
      <c r="R116" s="7"/>
      <c r="S116" s="15" t="s">
        <v>5</v>
      </c>
      <c r="T116" s="30">
        <f>Fixture!$A$13</f>
        <v>16.3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str">
        <f>Fixture!B13</f>
        <v>Comunicac. </v>
      </c>
      <c r="B123" s="1"/>
      <c r="C123" s="8"/>
      <c r="D123" s="1"/>
      <c r="E123" s="1"/>
      <c r="F123" s="24" t="str">
        <f>Fixture!E13</f>
        <v>El Venado</v>
      </c>
      <c r="G123" s="1"/>
      <c r="H123" s="8"/>
      <c r="I123" s="24" t="str">
        <f>Fixture!H13</f>
        <v>CFR</v>
      </c>
      <c r="J123" s="1"/>
      <c r="K123" s="8"/>
      <c r="L123" s="1"/>
      <c r="M123" s="1"/>
      <c r="N123" s="24" t="str">
        <f>Fixture!K13</f>
        <v>H. San Justo</v>
      </c>
      <c r="O123" s="1"/>
      <c r="P123" s="8"/>
      <c r="R123" s="24" t="str">
        <f>Fixture!N13</f>
        <v>Esc. Donati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  <c r="R126" s="73" t="s">
        <v>1</v>
      </c>
      <c r="S126" s="7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>Fixture!D13</f>
        <v>H. El Mirador</v>
      </c>
      <c r="B129" s="1"/>
      <c r="C129" s="8"/>
      <c r="D129" s="1"/>
      <c r="E129" s="1"/>
      <c r="F129" s="24" t="str">
        <f>Fixture!G13</f>
        <v>Jovenes Dep.</v>
      </c>
      <c r="G129" s="1"/>
      <c r="H129" s="8"/>
      <c r="I129" s="24" t="str">
        <f>Fixture!J13</f>
        <v>Alentando I.</v>
      </c>
      <c r="J129" s="1"/>
      <c r="K129" s="8"/>
      <c r="L129" s="1"/>
      <c r="M129" s="1"/>
      <c r="N129" s="24" t="str">
        <f>Fixture!M13</f>
        <v>H. El Mirador</v>
      </c>
      <c r="O129" s="1"/>
      <c r="P129" s="8"/>
      <c r="R129" s="24" t="str">
        <f>Fixture!P13</f>
        <v>Vicentinos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0">
        <f>Fixture!$A$14</f>
        <v>17</v>
      </c>
      <c r="D134" s="1"/>
      <c r="E134" s="1"/>
      <c r="F134" s="7"/>
      <c r="G134" s="15" t="s">
        <v>5</v>
      </c>
      <c r="H134" s="30">
        <f>Fixture!$A$14</f>
        <v>17</v>
      </c>
      <c r="I134" s="7"/>
      <c r="J134" s="15" t="s">
        <v>5</v>
      </c>
      <c r="K134" s="30">
        <f>Fixture!$A$14</f>
        <v>17</v>
      </c>
      <c r="L134" s="1"/>
      <c r="M134" s="1"/>
      <c r="N134" s="7"/>
      <c r="O134" s="15" t="s">
        <v>5</v>
      </c>
      <c r="P134" s="30">
        <f>Fixture!$A$14</f>
        <v>17</v>
      </c>
      <c r="Q134" s="1"/>
      <c r="R134" s="7"/>
      <c r="S134" s="15" t="s">
        <v>5</v>
      </c>
      <c r="T134" s="30">
        <f>Fixture!$A$14</f>
        <v>17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Fixture!B14</f>
        <v>Vicentinos A</v>
      </c>
      <c r="B141" s="1"/>
      <c r="C141" s="8"/>
      <c r="D141" s="1"/>
      <c r="E141" s="1"/>
      <c r="F141" s="24" t="str">
        <f>Fixture!E14</f>
        <v>H. San Justo</v>
      </c>
      <c r="G141" s="1"/>
      <c r="H141" s="8"/>
      <c r="I141" s="24" t="str">
        <f>Fixture!H14</f>
        <v>CEGA Sport</v>
      </c>
      <c r="J141" s="1"/>
      <c r="K141" s="8"/>
      <c r="L141" s="1"/>
      <c r="M141" s="1"/>
      <c r="N141" s="24" t="str">
        <f>Fixture!K14</f>
        <v>Beromama</v>
      </c>
      <c r="O141" s="1"/>
      <c r="P141" s="8"/>
      <c r="R141" s="24" t="str">
        <f>Fixture!B11</f>
        <v>Comunicac. 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  <c r="R144" s="73" t="s">
        <v>1</v>
      </c>
      <c r="S144" s="7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Fixture!D14</f>
        <v>Esc. Donati</v>
      </c>
      <c r="B147" s="1"/>
      <c r="C147" s="8"/>
      <c r="D147" s="1"/>
      <c r="E147" s="1"/>
      <c r="F147" s="24" t="str">
        <f>Fixture!G14</f>
        <v>Fincas de I.</v>
      </c>
      <c r="G147" s="1"/>
      <c r="H147" s="8"/>
      <c r="I147" s="24" t="str">
        <f>Fixture!J14</f>
        <v>Beromama</v>
      </c>
      <c r="J147" s="1"/>
      <c r="K147" s="8"/>
      <c r="L147" s="1"/>
      <c r="M147" s="1"/>
      <c r="N147" s="24" t="str">
        <f>Fixture!M14</f>
        <v>Esc. Donati</v>
      </c>
      <c r="O147" s="1"/>
      <c r="P147" s="8"/>
      <c r="R147" s="24" t="str">
        <f>Fixture!D11</f>
        <v>CFR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0">
        <f>Fixture!$A$15</f>
        <v>17.3</v>
      </c>
      <c r="D152" s="1"/>
      <c r="E152" s="1"/>
      <c r="F152" s="7"/>
      <c r="G152" s="15" t="s">
        <v>5</v>
      </c>
      <c r="H152" s="30">
        <f>Fixture!$A$15</f>
        <v>17.3</v>
      </c>
      <c r="I152" s="7"/>
      <c r="J152" s="15" t="s">
        <v>5</v>
      </c>
      <c r="K152" s="30">
        <f>Fixture!$A$15</f>
        <v>17.3</v>
      </c>
      <c r="L152" s="1"/>
      <c r="M152" s="1"/>
      <c r="N152" s="7"/>
      <c r="O152" s="15" t="s">
        <v>5</v>
      </c>
      <c r="P152" s="30">
        <f>Fixture!$A$15</f>
        <v>17.3</v>
      </c>
      <c r="Q152" s="1"/>
      <c r="R152" s="7"/>
      <c r="S152" s="15" t="s">
        <v>5</v>
      </c>
      <c r="T152" s="30">
        <f>Fixture!$A$15</f>
        <v>17.3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>Fixture!H12</f>
        <v>CFR</v>
      </c>
      <c r="B159" s="1"/>
      <c r="C159" s="8"/>
      <c r="D159" s="1"/>
      <c r="E159" s="1"/>
      <c r="F159" s="24" t="str">
        <f>Fixture!E15</f>
        <v>Beromama</v>
      </c>
      <c r="G159" s="1"/>
      <c r="H159" s="8"/>
      <c r="I159" s="24" t="str">
        <f>Fixture!H15</f>
        <v>Fincas de I.</v>
      </c>
      <c r="J159" s="1"/>
      <c r="K159" s="8"/>
      <c r="L159" s="1"/>
      <c r="M159" s="1"/>
      <c r="N159" s="24" t="str">
        <f>Fixture!K15</f>
        <v>Jóv. Dep.</v>
      </c>
      <c r="O159" s="1"/>
      <c r="P159" s="8"/>
      <c r="R159" s="24" t="str">
        <f>Fixture!N15</f>
        <v>CFR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  <c r="R162" s="73" t="s">
        <v>1</v>
      </c>
      <c r="S162" s="7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>Fixture!J12</f>
        <v>Beromama</v>
      </c>
      <c r="B165" s="1"/>
      <c r="C165" s="8"/>
      <c r="D165" s="1"/>
      <c r="E165" s="1"/>
      <c r="F165" s="24" t="str">
        <f>Fixture!G15</f>
        <v>Esc. Donati</v>
      </c>
      <c r="G165" s="1"/>
      <c r="H165" s="8"/>
      <c r="I165" s="24" t="str">
        <f>Fixture!J15</f>
        <v>CEGA Sport</v>
      </c>
      <c r="J165" s="1"/>
      <c r="K165" s="8"/>
      <c r="L165" s="1"/>
      <c r="M165" s="1"/>
      <c r="N165" s="24" t="str">
        <f>Fixture!M15</f>
        <v>Esc. Donati</v>
      </c>
      <c r="O165" s="1"/>
      <c r="P165" s="8"/>
      <c r="R165" s="24" t="str">
        <f>Fixture!P15</f>
        <v>Alentando I.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  <c r="R182" s="73" t="s">
        <v>1</v>
      </c>
      <c r="S182" s="7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70:B70"/>
    <mergeCell ref="F70:G70"/>
    <mergeCell ref="I70:J70"/>
    <mergeCell ref="N70:O7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2017-07-01T21:27:54Z</cp:lastPrinted>
  <dcterms:created xsi:type="dcterms:W3CDTF">2004-05-13T12:19:46Z</dcterms:created>
  <dcterms:modified xsi:type="dcterms:W3CDTF">2017-08-06T21:01:18Z</dcterms:modified>
  <cp:category/>
  <cp:version/>
  <cp:contentType/>
  <cp:contentStatus/>
</cp:coreProperties>
</file>